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Produkce odpadů\2022\"/>
    </mc:Choice>
  </mc:AlternateContent>
  <xr:revisionPtr revIDLastSave="0" documentId="13_ncr:1_{E1A78847-EB97-4FB7-953E-00792A6B6B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" sheetId="1" r:id="rId1"/>
    <sheet name="202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2" l="1"/>
  <c r="J21" i="2"/>
  <c r="H21" i="2"/>
  <c r="G21" i="2"/>
  <c r="D21" i="2"/>
  <c r="B21" i="2"/>
  <c r="N21" i="1"/>
  <c r="H21" i="1" l="1"/>
  <c r="L21" i="1" l="1"/>
  <c r="K21" i="1"/>
  <c r="J21" i="1"/>
  <c r="I21" i="1"/>
  <c r="B21" i="1"/>
</calcChain>
</file>

<file path=xl/sharedStrings.xml><?xml version="1.0" encoding="utf-8"?>
<sst xmlns="http://schemas.openxmlformats.org/spreadsheetml/2006/main" count="248" uniqueCount="75">
  <si>
    <t>měsíc</t>
  </si>
  <si>
    <t>komunál</t>
  </si>
  <si>
    <t>sklo</t>
  </si>
  <si>
    <t>papír</t>
  </si>
  <si>
    <t>náp.kart.</t>
  </si>
  <si>
    <t>plasty</t>
  </si>
  <si>
    <t>kovy</t>
  </si>
  <si>
    <t>leden</t>
  </si>
  <si>
    <t>únor</t>
  </si>
  <si>
    <t>březen</t>
  </si>
  <si>
    <t xml:space="preserve">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</si>
  <si>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</si>
  <si>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</si>
  <si>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</si>
  <si>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</si>
  <si>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</si>
  <si>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</si>
  <si>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</si>
  <si>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</si>
  <si>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</si>
  <si>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Odpady Solnice</t>
  </si>
  <si>
    <t>EKOLA České Libchavy</t>
  </si>
  <si>
    <t>tuky</t>
  </si>
  <si>
    <t>Celkem t</t>
  </si>
  <si>
    <t>Produkce odpadů v tunách - 2021</t>
  </si>
  <si>
    <t>oděvy</t>
  </si>
  <si>
    <t>Černoh oil</t>
  </si>
  <si>
    <t xml:space="preserve">papír </t>
  </si>
  <si>
    <t>jedlý tuk</t>
  </si>
  <si>
    <t>plast</t>
  </si>
  <si>
    <t>TextilEco</t>
  </si>
  <si>
    <t>Eurepap</t>
  </si>
  <si>
    <t>Marius</t>
  </si>
  <si>
    <t>objem</t>
  </si>
  <si>
    <t xml:space="preserve">Ekola </t>
  </si>
  <si>
    <t>směsný</t>
  </si>
  <si>
    <t>Metal Vondra</t>
  </si>
  <si>
    <t>SurovinyPlundra</t>
  </si>
  <si>
    <t>baterie</t>
  </si>
  <si>
    <t>hliník</t>
  </si>
  <si>
    <t xml:space="preserve">Skládka </t>
  </si>
  <si>
    <t>albawaste</t>
  </si>
  <si>
    <t>Produkce celkem        směsný        116,1892</t>
  </si>
  <si>
    <t>náp.karton     0,121</t>
  </si>
  <si>
    <t>objemný</t>
  </si>
  <si>
    <t xml:space="preserve">baterie </t>
  </si>
  <si>
    <t xml:space="preserve">skládka </t>
  </si>
  <si>
    <t>ch za obec Pěčín 2021</t>
  </si>
  <si>
    <t>rok 2021</t>
  </si>
  <si>
    <t>bioodpad</t>
  </si>
  <si>
    <t>116,1892t</t>
  </si>
  <si>
    <t>22,52t</t>
  </si>
  <si>
    <t>79,05t</t>
  </si>
  <si>
    <t>40t</t>
  </si>
  <si>
    <t>0t</t>
  </si>
  <si>
    <t xml:space="preserve">Cena za sběr, svoz, likvidaci a skládkovné komunálního odpadu celkem </t>
  </si>
  <si>
    <t xml:space="preserve">Cena za odstranění, sběr, svoz, likvidaci a skládkovné tříděného odpadu celkem </t>
  </si>
  <si>
    <t>celkem</t>
  </si>
  <si>
    <t xml:space="preserve"> +6 811,0Kč kontejner Soukup</t>
  </si>
  <si>
    <t>Zpětný odběr za tříděný odpad -sklo, plast,papír,náp.karton,kovy- EKOKOM celkem  81 382,50Kč</t>
  </si>
  <si>
    <t>Produkce odpadů v tunách - 2022</t>
  </si>
  <si>
    <t xml:space="preserve">  </t>
  </si>
  <si>
    <t>Odady HK</t>
  </si>
  <si>
    <t>rozpouštědla</t>
  </si>
  <si>
    <t>barvy</t>
  </si>
  <si>
    <t>Suroviny Plundra</t>
  </si>
  <si>
    <t>Odpady HK</t>
  </si>
  <si>
    <t>Bajer RK</t>
  </si>
  <si>
    <t>Odpad.služby Turnov</t>
  </si>
  <si>
    <t>Turnov</t>
  </si>
  <si>
    <t>detergenty</t>
  </si>
  <si>
    <t>21,95812 t</t>
  </si>
  <si>
    <t>4,24975 t</t>
  </si>
  <si>
    <t xml:space="preserve">Cena za sběr, svoz, likvidaci a skládkovné odpadu celkem </t>
  </si>
  <si>
    <t xml:space="preserve">Zpětný odběr za tříděný odpad -sklo, plast,papír,náp.karton,kovy- EKOKOM celkem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</si>
</sst>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Kč&quot;;[Red]\-#,##0.00\ &quot;Kč&quot;"/>
    <numFmt numFmtId="43" formatCode="_-* #,##0.00_-;\-* #,##0.00_-;_-* &quot;-&quot;??_-;_-@_-"/>
    <numFmt numFmtId="164" formatCode="0.000"/>
    <numFmt numFmtId="165" formatCode="0.000000"/>
    <numFmt numFmtId="166" formatCode="0.0000"/>
    <numFmt numFmtId="167" formatCode="#,##0.000"/>
    <numFmt numFmtId="168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5" borderId="13" xfId="0" applyFill="1" applyBorder="1" applyAlignment="1">
      <alignment horizontal="center"/>
    </xf>
    <xf numFmtId="0" fontId="0" fillId="5" borderId="13" xfId="0" applyFill="1" applyBorder="1"/>
    <xf numFmtId="164" fontId="0" fillId="5" borderId="13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64" fontId="0" fillId="7" borderId="1" xfId="0" applyNumberFormat="1" applyFill="1" applyBorder="1"/>
    <xf numFmtId="166" fontId="0" fillId="2" borderId="1" xfId="0" applyNumberFormat="1" applyFill="1" applyBorder="1"/>
    <xf numFmtId="166" fontId="0" fillId="2" borderId="8" xfId="0" applyNumberFormat="1" applyFill="1" applyBorder="1"/>
    <xf numFmtId="0" fontId="1" fillId="0" borderId="10" xfId="0" applyFont="1" applyBorder="1"/>
    <xf numFmtId="0" fontId="0" fillId="0" borderId="11" xfId="0" applyBorder="1"/>
    <xf numFmtId="164" fontId="1" fillId="0" borderId="7" xfId="0" applyNumberFormat="1" applyFont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167" fontId="0" fillId="2" borderId="6" xfId="0" applyNumberFormat="1" applyFill="1" applyBorder="1"/>
    <xf numFmtId="0" fontId="1" fillId="0" borderId="12" xfId="0" applyFont="1" applyBorder="1"/>
    <xf numFmtId="0" fontId="0" fillId="0" borderId="16" xfId="0" applyBorder="1"/>
    <xf numFmtId="0" fontId="0" fillId="0" borderId="8" xfId="0" applyBorder="1"/>
    <xf numFmtId="164" fontId="0" fillId="7" borderId="8" xfId="0" applyNumberFormat="1" applyFill="1" applyBorder="1"/>
    <xf numFmtId="164" fontId="0" fillId="4" borderId="8" xfId="0" applyNumberFormat="1" applyFill="1" applyBorder="1"/>
    <xf numFmtId="164" fontId="0" fillId="5" borderId="14" xfId="0" applyNumberFormat="1" applyFill="1" applyBorder="1"/>
    <xf numFmtId="167" fontId="0" fillId="2" borderId="9" xfId="0" applyNumberFormat="1" applyFill="1" applyBorder="1"/>
    <xf numFmtId="164" fontId="0" fillId="0" borderId="1" xfId="0" applyNumberFormat="1" applyBorder="1"/>
    <xf numFmtId="0" fontId="1" fillId="0" borderId="18" xfId="0" applyFont="1" applyBorder="1"/>
    <xf numFmtId="0" fontId="0" fillId="0" borderId="19" xfId="0" applyBorder="1"/>
    <xf numFmtId="0" fontId="0" fillId="6" borderId="19" xfId="0" applyFill="1" applyBorder="1"/>
    <xf numFmtId="167" fontId="0" fillId="6" borderId="19" xfId="0" applyNumberFormat="1" applyFill="1" applyBorder="1"/>
    <xf numFmtId="167" fontId="0" fillId="6" borderId="20" xfId="0" applyNumberFormat="1" applyFill="1" applyBorder="1"/>
    <xf numFmtId="0" fontId="1" fillId="0" borderId="15" xfId="0" applyFont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164" fontId="0" fillId="3" borderId="16" xfId="0" applyNumberFormat="1" applyFill="1" applyBorder="1"/>
    <xf numFmtId="164" fontId="0" fillId="3" borderId="17" xfId="0" applyNumberFormat="1" applyFill="1" applyBorder="1"/>
    <xf numFmtId="0" fontId="0" fillId="0" borderId="21" xfId="0" applyBorder="1"/>
    <xf numFmtId="0" fontId="0" fillId="0" borderId="22" xfId="0" applyBorder="1"/>
    <xf numFmtId="164" fontId="1" fillId="0" borderId="3" xfId="0" applyNumberFormat="1" applyFont="1" applyBorder="1"/>
    <xf numFmtId="0" fontId="0" fillId="0" borderId="9" xfId="0" applyBorder="1"/>
    <xf numFmtId="0" fontId="0" fillId="0" borderId="20" xfId="0" applyBorder="1"/>
    <xf numFmtId="165" fontId="1" fillId="0" borderId="21" xfId="0" applyNumberFormat="1" applyFont="1" applyBorder="1"/>
    <xf numFmtId="2" fontId="0" fillId="0" borderId="22" xfId="0" applyNumberFormat="1" applyBorder="1"/>
    <xf numFmtId="165" fontId="0" fillId="0" borderId="22" xfId="0" applyNumberFormat="1" applyBorder="1"/>
    <xf numFmtId="2" fontId="0" fillId="0" borderId="23" xfId="0" applyNumberFormat="1" applyBorder="1"/>
    <xf numFmtId="0" fontId="0" fillId="0" borderId="17" xfId="0" applyBorder="1"/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164" fontId="1" fillId="0" borderId="15" xfId="0" applyNumberFormat="1" applyFont="1" applyBorder="1"/>
    <xf numFmtId="164" fontId="0" fillId="0" borderId="16" xfId="0" applyNumberFormat="1" applyBorder="1"/>
    <xf numFmtId="164" fontId="1" fillId="0" borderId="4" xfId="0" applyNumberFormat="1" applyFont="1" applyBorder="1"/>
    <xf numFmtId="164" fontId="0" fillId="0" borderId="6" xfId="0" applyNumberFormat="1" applyBorder="1"/>
    <xf numFmtId="0" fontId="1" fillId="0" borderId="21" xfId="0" applyFont="1" applyBorder="1"/>
    <xf numFmtId="2" fontId="0" fillId="0" borderId="22" xfId="1" applyNumberFormat="1" applyFont="1" applyBorder="1"/>
    <xf numFmtId="0" fontId="4" fillId="0" borderId="0" xfId="0" applyFont="1"/>
    <xf numFmtId="0" fontId="0" fillId="4" borderId="8" xfId="0" applyFill="1" applyBorder="1"/>
    <xf numFmtId="0" fontId="0" fillId="8" borderId="13" xfId="0" applyFill="1" applyBorder="1" applyAlignment="1">
      <alignment horizontal="center"/>
    </xf>
    <xf numFmtId="0" fontId="0" fillId="8" borderId="13" xfId="0" applyFill="1" applyBorder="1"/>
    <xf numFmtId="166" fontId="0" fillId="8" borderId="13" xfId="0" applyNumberFormat="1" applyFill="1" applyBorder="1"/>
    <xf numFmtId="166" fontId="0" fillId="8" borderId="14" xfId="0" applyNumberFormat="1" applyFill="1" applyBorder="1"/>
    <xf numFmtId="0" fontId="0" fillId="8" borderId="22" xfId="0" applyFill="1" applyBorder="1" applyAlignment="1">
      <alignment horizontal="center"/>
    </xf>
    <xf numFmtId="0" fontId="0" fillId="8" borderId="22" xfId="0" applyFill="1" applyBorder="1"/>
    <xf numFmtId="164" fontId="0" fillId="8" borderId="22" xfId="0" applyNumberFormat="1" applyFill="1" applyBorder="1"/>
    <xf numFmtId="164" fontId="0" fillId="8" borderId="23" xfId="0" applyNumberFormat="1" applyFill="1" applyBorder="1"/>
    <xf numFmtId="165" fontId="0" fillId="8" borderId="22" xfId="0" applyNumberFormat="1" applyFill="1" applyBorder="1"/>
    <xf numFmtId="165" fontId="0" fillId="8" borderId="23" xfId="0" applyNumberFormat="1" applyFill="1" applyBorder="1"/>
    <xf numFmtId="0" fontId="0" fillId="8" borderId="16" xfId="0" applyFill="1" applyBorder="1"/>
    <xf numFmtId="0" fontId="0" fillId="8" borderId="17" xfId="0" applyFill="1" applyBorder="1"/>
    <xf numFmtId="164" fontId="0" fillId="8" borderId="16" xfId="0" applyNumberFormat="1" applyFill="1" applyBorder="1"/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0" fillId="6" borderId="9" xfId="0" applyFill="1" applyBorder="1"/>
    <xf numFmtId="8" fontId="0" fillId="0" borderId="0" xfId="0" applyNumberFormat="1"/>
    <xf numFmtId="0" fontId="0" fillId="4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" fillId="0" borderId="29" xfId="0" applyFont="1" applyBorder="1"/>
    <xf numFmtId="0" fontId="0" fillId="0" borderId="30" xfId="0" applyBorder="1"/>
    <xf numFmtId="0" fontId="0" fillId="0" borderId="10" xfId="0" applyBorder="1"/>
    <xf numFmtId="0" fontId="0" fillId="3" borderId="25" xfId="0" applyFill="1" applyBorder="1" applyAlignment="1">
      <alignment horizontal="center"/>
    </xf>
    <xf numFmtId="0" fontId="1" fillId="0" borderId="31" xfId="0" applyFont="1" applyBorder="1"/>
    <xf numFmtId="8" fontId="5" fillId="0" borderId="0" xfId="0" applyNumberFormat="1" applyFont="1"/>
    <xf numFmtId="168" fontId="0" fillId="8" borderId="13" xfId="0" applyNumberFormat="1" applyFill="1" applyBorder="1"/>
    <xf numFmtId="168" fontId="0" fillId="3" borderId="6" xfId="0" applyNumberFormat="1" applyFill="1" applyBorder="1" applyAlignment="1">
      <alignment horizontal="center"/>
    </xf>
    <xf numFmtId="168" fontId="0" fillId="4" borderId="1" xfId="0" applyNumberFormat="1" applyFill="1" applyBorder="1"/>
    <xf numFmtId="168" fontId="0" fillId="6" borderId="6" xfId="0" applyNumberFormat="1" applyFill="1" applyBorder="1"/>
    <xf numFmtId="168" fontId="0" fillId="8" borderId="22" xfId="0" applyNumberFormat="1" applyFill="1" applyBorder="1"/>
    <xf numFmtId="168" fontId="0" fillId="3" borderId="16" xfId="0" applyNumberFormat="1" applyFill="1" applyBorder="1"/>
    <xf numFmtId="168" fontId="0" fillId="7" borderId="1" xfId="0" applyNumberFormat="1" applyFill="1" applyBorder="1"/>
    <xf numFmtId="168" fontId="0" fillId="5" borderId="13" xfId="0" applyNumberFormat="1" applyFill="1" applyBorder="1"/>
    <xf numFmtId="168" fontId="0" fillId="2" borderId="6" xfId="0" applyNumberFormat="1" applyFill="1" applyBorder="1"/>
    <xf numFmtId="168" fontId="0" fillId="6" borderId="19" xfId="0" applyNumberFormat="1" applyFill="1" applyBorder="1"/>
    <xf numFmtId="168" fontId="0" fillId="8" borderId="14" xfId="0" applyNumberFormat="1" applyFill="1" applyBorder="1"/>
    <xf numFmtId="168" fontId="0" fillId="3" borderId="9" xfId="0" applyNumberFormat="1" applyFill="1" applyBorder="1" applyAlignment="1">
      <alignment horizontal="center"/>
    </xf>
    <xf numFmtId="168" fontId="0" fillId="4" borderId="8" xfId="0" applyNumberFormat="1" applyFill="1" applyBorder="1"/>
    <xf numFmtId="168" fontId="0" fillId="6" borderId="9" xfId="0" applyNumberFormat="1" applyFill="1" applyBorder="1"/>
    <xf numFmtId="168" fontId="0" fillId="8" borderId="23" xfId="0" applyNumberFormat="1" applyFill="1" applyBorder="1"/>
    <xf numFmtId="168" fontId="0" fillId="3" borderId="17" xfId="0" applyNumberFormat="1" applyFill="1" applyBorder="1"/>
    <xf numFmtId="168" fontId="0" fillId="7" borderId="8" xfId="0" applyNumberFormat="1" applyFill="1" applyBorder="1"/>
    <xf numFmtId="168" fontId="0" fillId="5" borderId="14" xfId="0" applyNumberFormat="1" applyFill="1" applyBorder="1"/>
    <xf numFmtId="168" fontId="0" fillId="2" borderId="9" xfId="0" applyNumberFormat="1" applyFill="1" applyBorder="1"/>
    <xf numFmtId="168" fontId="0" fillId="6" borderId="20" xfId="0" applyNumberFormat="1" applyFill="1" applyBorder="1"/>
    <xf numFmtId="17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0" fillId="2" borderId="28" xfId="0" applyFill="1" applyBorder="1" applyAlignment="1">
      <alignment horizontal="center"/>
    </xf>
    <xf numFmtId="0" fontId="0" fillId="0" borderId="32" xfId="0" applyBorder="1"/>
    <xf numFmtId="0" fontId="0" fillId="6" borderId="26" xfId="0" applyFill="1" applyBorder="1"/>
    <xf numFmtId="0" fontId="0" fillId="9" borderId="1" xfId="0" applyFill="1" applyBorder="1" applyAlignment="1">
      <alignment horizontal="center"/>
    </xf>
    <xf numFmtId="0" fontId="0" fillId="9" borderId="22" xfId="0" applyFill="1" applyBorder="1"/>
    <xf numFmtId="168" fontId="0" fillId="9" borderId="22" xfId="0" applyNumberFormat="1" applyFill="1" applyBorder="1"/>
    <xf numFmtId="168" fontId="0" fillId="9" borderId="23" xfId="0" applyNumberFormat="1" applyFill="1" applyBorder="1"/>
    <xf numFmtId="164" fontId="0" fillId="0" borderId="23" xfId="0" applyNumberFormat="1" applyBorder="1"/>
    <xf numFmtId="164" fontId="1" fillId="0" borderId="12" xfId="0" applyNumberFormat="1" applyFont="1" applyBorder="1"/>
    <xf numFmtId="164" fontId="0" fillId="0" borderId="27" xfId="0" applyNumberFormat="1" applyBorder="1"/>
    <xf numFmtId="164" fontId="0" fillId="0" borderId="25" xfId="0" applyNumberFormat="1" applyBorder="1"/>
    <xf numFmtId="164" fontId="1" fillId="0" borderId="33" xfId="0" applyNumberFormat="1" applyFont="1" applyBorder="1"/>
    <xf numFmtId="164" fontId="1" fillId="0" borderId="34" xfId="0" applyNumberFormat="1" applyFont="1" applyBorder="1"/>
    <xf numFmtId="164" fontId="0" fillId="8" borderId="27" xfId="0" applyNumberFormat="1" applyFill="1" applyBorder="1"/>
    <xf numFmtId="164" fontId="0" fillId="0" borderId="24" xfId="0" applyNumberFormat="1" applyBorder="1"/>
    <xf numFmtId="164" fontId="1" fillId="0" borderId="32" xfId="0" applyNumberFormat="1" applyFont="1" applyBorder="1"/>
    <xf numFmtId="0" fontId="1" fillId="0" borderId="34" xfId="0" applyFont="1" applyBorder="1"/>
    <xf numFmtId="164" fontId="0" fillId="0" borderId="28" xfId="0" applyNumberFormat="1" applyBorder="1"/>
    <xf numFmtId="0" fontId="0" fillId="0" borderId="14" xfId="0" applyBorder="1"/>
    <xf numFmtId="0" fontId="1" fillId="0" borderId="30" xfId="0" applyFont="1" applyBorder="1"/>
    <xf numFmtId="164" fontId="0" fillId="0" borderId="2" xfId="0" applyNumberFormat="1" applyBorder="1"/>
    <xf numFmtId="0" fontId="0" fillId="0" borderId="7" xfId="0" applyBorder="1"/>
    <xf numFmtId="0" fontId="0" fillId="0" borderId="0" xfId="0" applyAlignment="1">
      <alignment horizontal="right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CCFF"/>
      <color rgb="FFFF99FF"/>
      <color rgb="FFCC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workbookViewId="0">
      <selection activeCell="O38" sqref="O38"/>
    </sheetView>
  </sheetViews>
  <sheetFormatPr defaultRowHeight="15" x14ac:dyDescent="0.25"/>
  <cols>
    <col min="1" max="1" width="8.5703125" customWidth="1"/>
    <col min="2" max="3" width="9.140625" customWidth="1"/>
    <col min="4" max="4" width="7.140625" customWidth="1"/>
    <col min="5" max="5" width="2.85546875" hidden="1" customWidth="1"/>
    <col min="6" max="6" width="10.7109375" customWidth="1"/>
    <col min="7" max="7" width="10.42578125" customWidth="1"/>
    <col min="10" max="10" width="12.28515625" bestFit="1" customWidth="1"/>
  </cols>
  <sheetData>
    <row r="1" spans="1:14" ht="23.25" x14ac:dyDescent="0.35">
      <c r="A1" s="1" t="s">
        <v>24</v>
      </c>
      <c r="F1" s="74" t="s">
        <v>47</v>
      </c>
      <c r="G1" s="74"/>
      <c r="H1" s="74" t="s">
        <v>48</v>
      </c>
    </row>
    <row r="2" spans="1:14" ht="15.75" thickBot="1" x14ac:dyDescent="0.3"/>
    <row r="3" spans="1:14" x14ac:dyDescent="0.25">
      <c r="A3" s="6" t="s">
        <v>0</v>
      </c>
      <c r="B3" s="7" t="s">
        <v>21</v>
      </c>
      <c r="C3" s="37"/>
      <c r="D3" s="8"/>
      <c r="E3" s="31"/>
      <c r="F3" s="11"/>
      <c r="G3" s="8"/>
      <c r="H3" s="55"/>
      <c r="I3" s="50" t="s">
        <v>20</v>
      </c>
      <c r="J3" s="11"/>
      <c r="K3" s="7" t="s">
        <v>10</v>
      </c>
      <c r="L3" s="13"/>
      <c r="M3" s="12"/>
      <c r="N3" s="45" t="s">
        <v>26</v>
      </c>
    </row>
    <row r="4" spans="1:14" x14ac:dyDescent="0.25">
      <c r="A4" s="9"/>
      <c r="B4" s="5"/>
      <c r="C4" s="14"/>
      <c r="D4" s="10"/>
      <c r="F4" s="5"/>
      <c r="G4" s="10"/>
      <c r="H4" s="56"/>
      <c r="I4" s="38"/>
      <c r="J4" s="5"/>
      <c r="K4" s="5"/>
      <c r="L4" s="14"/>
      <c r="M4" s="10"/>
      <c r="N4" s="46"/>
    </row>
    <row r="5" spans="1:14" x14ac:dyDescent="0.25">
      <c r="A5" s="9"/>
      <c r="B5" s="15" t="s">
        <v>1</v>
      </c>
      <c r="C5" s="76" t="s">
        <v>27</v>
      </c>
      <c r="D5" s="17" t="s">
        <v>2</v>
      </c>
      <c r="E5" s="4"/>
      <c r="F5" s="20" t="s">
        <v>29</v>
      </c>
      <c r="G5" s="89" t="s">
        <v>28</v>
      </c>
      <c r="H5" s="80" t="s">
        <v>3</v>
      </c>
      <c r="I5" s="51" t="s">
        <v>2</v>
      </c>
      <c r="J5" s="26" t="s">
        <v>4</v>
      </c>
      <c r="K5" s="20" t="s">
        <v>5</v>
      </c>
      <c r="L5" s="23" t="s">
        <v>6</v>
      </c>
      <c r="M5" s="34" t="s">
        <v>1</v>
      </c>
      <c r="N5" s="47" t="s">
        <v>22</v>
      </c>
    </row>
    <row r="6" spans="1:14" x14ac:dyDescent="0.25">
      <c r="A6" s="9"/>
      <c r="B6" s="16"/>
      <c r="C6" s="77"/>
      <c r="D6" s="18"/>
      <c r="F6" s="21"/>
      <c r="G6" s="90"/>
      <c r="H6" s="81"/>
      <c r="I6" s="52"/>
      <c r="J6" s="27"/>
      <c r="K6" s="21"/>
      <c r="L6" s="24"/>
      <c r="M6" s="35"/>
      <c r="N6" s="47"/>
    </row>
    <row r="7" spans="1:14" x14ac:dyDescent="0.25">
      <c r="A7" s="9" t="s">
        <v>7</v>
      </c>
      <c r="B7" s="29">
        <v>9.3756000000000004</v>
      </c>
      <c r="C7" s="78"/>
      <c r="D7" s="17">
        <v>0.94259999999999999</v>
      </c>
      <c r="F7" s="21"/>
      <c r="G7" s="90"/>
      <c r="H7" s="82">
        <v>0.29599999999999999</v>
      </c>
      <c r="I7" s="53">
        <v>0.247</v>
      </c>
      <c r="J7" s="28">
        <v>1.4E-2</v>
      </c>
      <c r="K7" s="22">
        <v>0.56299999999999994</v>
      </c>
      <c r="L7" s="25">
        <v>5.8999999999999997E-2</v>
      </c>
      <c r="M7" s="36"/>
      <c r="N7" s="48">
        <v>4.5999999999999999E-3</v>
      </c>
    </row>
    <row r="8" spans="1:14" x14ac:dyDescent="0.25">
      <c r="A8" s="9" t="s">
        <v>8</v>
      </c>
      <c r="B8" s="29">
        <v>9.7818000000000005</v>
      </c>
      <c r="C8" s="78"/>
      <c r="D8" s="17"/>
      <c r="F8" s="21"/>
      <c r="G8" s="90"/>
      <c r="H8" s="82">
        <v>0.27800000000000002</v>
      </c>
      <c r="I8" s="53">
        <v>0.14299999999999999</v>
      </c>
      <c r="J8" s="28">
        <v>7.0000000000000001E-3</v>
      </c>
      <c r="K8" s="22">
        <v>0.44400000000000001</v>
      </c>
      <c r="L8" s="25">
        <v>1.7999999999999999E-2</v>
      </c>
      <c r="M8" s="36"/>
      <c r="N8" s="48">
        <v>3.2199999999999999E-2</v>
      </c>
    </row>
    <row r="9" spans="1:14" x14ac:dyDescent="0.25">
      <c r="A9" s="9" t="s">
        <v>9</v>
      </c>
      <c r="B9" s="29">
        <v>9.9166000000000007</v>
      </c>
      <c r="C9" s="78"/>
      <c r="D9" s="17"/>
      <c r="F9" s="21"/>
      <c r="G9" s="90"/>
      <c r="H9" s="82">
        <v>0.46600000000000003</v>
      </c>
      <c r="I9" s="53">
        <v>0.28000000000000003</v>
      </c>
      <c r="J9" s="28">
        <v>8.9999999999999993E-3</v>
      </c>
      <c r="K9" s="22">
        <v>0.64900000000000002</v>
      </c>
      <c r="L9" s="25">
        <v>5.8000000000000003E-2</v>
      </c>
      <c r="M9" s="36"/>
      <c r="N9" s="48">
        <v>4.5999999999999999E-3</v>
      </c>
    </row>
    <row r="10" spans="1:14" x14ac:dyDescent="0.25">
      <c r="A10" s="9" t="s">
        <v>11</v>
      </c>
      <c r="B10" s="29">
        <v>11.331</v>
      </c>
      <c r="C10" s="78"/>
      <c r="D10" s="17">
        <v>0.79247599999999996</v>
      </c>
      <c r="F10" s="21"/>
      <c r="G10" s="90">
        <v>2.3999999999999998E-3</v>
      </c>
      <c r="H10" s="82">
        <v>0.27200000000000002</v>
      </c>
      <c r="I10" s="53">
        <v>0.19</v>
      </c>
      <c r="J10" s="28">
        <v>1.2E-2</v>
      </c>
      <c r="K10" s="22">
        <v>0.78500000000000003</v>
      </c>
      <c r="L10" s="25">
        <v>0.11</v>
      </c>
      <c r="M10" s="36"/>
      <c r="N10" s="48">
        <v>4.5999999999999999E-3</v>
      </c>
    </row>
    <row r="11" spans="1:14" x14ac:dyDescent="0.25">
      <c r="A11" s="9" t="s">
        <v>12</v>
      </c>
      <c r="B11" s="29">
        <v>10.623699999999999</v>
      </c>
      <c r="C11" s="78"/>
      <c r="D11" s="17"/>
      <c r="F11" s="21"/>
      <c r="G11" s="90"/>
      <c r="H11" s="82">
        <v>0.432</v>
      </c>
      <c r="I11" s="53">
        <v>0.20300000000000001</v>
      </c>
      <c r="J11" s="28">
        <v>1.2999999999999999E-2</v>
      </c>
      <c r="K11" s="22">
        <v>0.86399999999999999</v>
      </c>
      <c r="L11" s="25">
        <v>5.8000000000000003E-2</v>
      </c>
      <c r="M11" s="36"/>
      <c r="N11" s="48"/>
    </row>
    <row r="12" spans="1:14" x14ac:dyDescent="0.25">
      <c r="A12" s="9" t="s">
        <v>13</v>
      </c>
      <c r="B12" s="29">
        <v>6.5655000000000001</v>
      </c>
      <c r="C12" s="78"/>
      <c r="D12" s="17"/>
      <c r="F12" s="21"/>
      <c r="G12" s="90"/>
      <c r="H12" s="82">
        <v>0.40600000000000003</v>
      </c>
      <c r="I12" s="53">
        <v>0.26300000000000001</v>
      </c>
      <c r="J12" s="28">
        <v>1.2E-2</v>
      </c>
      <c r="K12" s="22">
        <v>0.79300000000000004</v>
      </c>
      <c r="L12" s="25">
        <v>5.7000000000000002E-2</v>
      </c>
      <c r="M12" s="36"/>
      <c r="N12" s="48"/>
    </row>
    <row r="13" spans="1:14" x14ac:dyDescent="0.25">
      <c r="A13" s="9" t="s">
        <v>14</v>
      </c>
      <c r="B13" s="29">
        <v>7.5990000000000002</v>
      </c>
      <c r="C13" s="78"/>
      <c r="D13" s="17">
        <v>0.83165800000000001</v>
      </c>
      <c r="F13" s="21"/>
      <c r="G13" s="90"/>
      <c r="H13" s="82">
        <v>0.59599999999999997</v>
      </c>
      <c r="I13" s="53">
        <v>0.35099999999999998</v>
      </c>
      <c r="J13" s="28">
        <v>0.01</v>
      </c>
      <c r="K13" s="22">
        <v>0.68899999999999995</v>
      </c>
      <c r="L13" s="25">
        <v>0.04</v>
      </c>
      <c r="M13" s="36"/>
      <c r="N13" s="48"/>
    </row>
    <row r="14" spans="1:14" x14ac:dyDescent="0.25">
      <c r="A14" s="9" t="s">
        <v>15</v>
      </c>
      <c r="B14" s="29">
        <v>6.9241000000000001</v>
      </c>
      <c r="C14" s="78">
        <v>3.7499999999999999E-2</v>
      </c>
      <c r="D14" s="17"/>
      <c r="F14" s="21">
        <v>0.19500000000000001</v>
      </c>
      <c r="G14" s="90"/>
      <c r="H14" s="82">
        <v>0.31900000000000001</v>
      </c>
      <c r="I14" s="53">
        <v>0.19500000000000001</v>
      </c>
      <c r="J14" s="28">
        <v>6.0000000000000001E-3</v>
      </c>
      <c r="K14" s="22">
        <v>0.53200000000000003</v>
      </c>
      <c r="L14" s="25">
        <v>4.3999999999999997E-2</v>
      </c>
      <c r="M14" s="36"/>
      <c r="N14" s="48"/>
    </row>
    <row r="15" spans="1:14" x14ac:dyDescent="0.25">
      <c r="A15" s="9" t="s">
        <v>16</v>
      </c>
      <c r="B15" s="29">
        <v>11.1198</v>
      </c>
      <c r="C15" s="78"/>
      <c r="D15" s="17"/>
      <c r="F15" s="21"/>
      <c r="G15" s="90"/>
      <c r="H15" s="82">
        <v>0.51600000000000001</v>
      </c>
      <c r="I15" s="53">
        <v>0.27300000000000002</v>
      </c>
      <c r="J15" s="28">
        <v>1.2999999999999999E-2</v>
      </c>
      <c r="K15" s="22">
        <v>0.88800000000000001</v>
      </c>
      <c r="L15" s="25">
        <v>0.09</v>
      </c>
      <c r="M15" s="36"/>
      <c r="N15" s="48">
        <v>1.2800000000000001E-2</v>
      </c>
    </row>
    <row r="16" spans="1:14" x14ac:dyDescent="0.25">
      <c r="A16" s="9" t="s">
        <v>17</v>
      </c>
      <c r="B16" s="29">
        <v>11.4831</v>
      </c>
      <c r="C16" s="78"/>
      <c r="D16" s="17">
        <v>0.95585699999999996</v>
      </c>
      <c r="F16" s="21"/>
      <c r="G16" s="90">
        <v>2.3999999999999998E-3</v>
      </c>
      <c r="H16" s="82">
        <v>0.41199999999999998</v>
      </c>
      <c r="I16" s="53">
        <v>0.1</v>
      </c>
      <c r="J16" s="28">
        <v>0.01</v>
      </c>
      <c r="K16" s="22">
        <v>0.67400000000000004</v>
      </c>
      <c r="L16" s="25">
        <v>9.9000000000000005E-2</v>
      </c>
      <c r="M16" s="36">
        <v>0.87</v>
      </c>
      <c r="N16" s="48"/>
    </row>
    <row r="17" spans="1:14" x14ac:dyDescent="0.25">
      <c r="A17" s="9" t="s">
        <v>18</v>
      </c>
      <c r="B17" s="29">
        <v>9.5404999999999998</v>
      </c>
      <c r="C17" s="78"/>
      <c r="D17" s="17"/>
      <c r="F17" s="21"/>
      <c r="G17" s="90"/>
      <c r="H17" s="82">
        <v>0.45</v>
      </c>
      <c r="I17" s="53">
        <v>0.109</v>
      </c>
      <c r="J17" s="28">
        <v>1.0999999999999999E-2</v>
      </c>
      <c r="K17" s="22">
        <v>0.74399999999999999</v>
      </c>
      <c r="L17" s="25">
        <v>5.7000000000000002E-2</v>
      </c>
      <c r="M17" s="36"/>
      <c r="N17" s="48">
        <v>1.2800000000000001E-2</v>
      </c>
    </row>
    <row r="18" spans="1:14" x14ac:dyDescent="0.25">
      <c r="A18" s="9" t="s">
        <v>19</v>
      </c>
      <c r="B18" s="29">
        <v>11.9285</v>
      </c>
      <c r="C18" s="78"/>
      <c r="D18" s="17"/>
      <c r="F18" s="21"/>
      <c r="G18" s="90"/>
      <c r="H18" s="82">
        <v>0.50800000000000001</v>
      </c>
      <c r="I18" s="53">
        <v>0.156</v>
      </c>
      <c r="J18" s="28">
        <v>4.0000000000000001E-3</v>
      </c>
      <c r="K18" s="22">
        <v>0.246</v>
      </c>
      <c r="L18" s="25">
        <v>4.4999999999999998E-2</v>
      </c>
      <c r="M18" s="36"/>
      <c r="N18" s="48">
        <v>1.6500000000000001E-2</v>
      </c>
    </row>
    <row r="19" spans="1:14" x14ac:dyDescent="0.25">
      <c r="A19" s="9"/>
      <c r="B19" s="29"/>
      <c r="C19" s="78"/>
      <c r="D19" s="17"/>
      <c r="F19" s="21"/>
      <c r="G19" s="90"/>
      <c r="H19" s="82"/>
      <c r="I19" s="53"/>
      <c r="J19" s="28"/>
      <c r="K19" s="22"/>
      <c r="L19" s="25"/>
      <c r="M19" s="36"/>
      <c r="N19" s="48" t="s">
        <v>10</v>
      </c>
    </row>
    <row r="20" spans="1:14" x14ac:dyDescent="0.25">
      <c r="A20" s="9"/>
      <c r="B20" s="29"/>
      <c r="C20" s="78"/>
      <c r="D20" s="17"/>
      <c r="F20" s="21"/>
      <c r="G20" s="90"/>
      <c r="H20" s="82"/>
      <c r="I20" s="53"/>
      <c r="J20" s="28"/>
      <c r="K20" s="22"/>
      <c r="L20" s="25"/>
      <c r="M20" s="36"/>
      <c r="N20" s="48" t="s">
        <v>10</v>
      </c>
    </row>
    <row r="21" spans="1:14" ht="15.75" thickBot="1" x14ac:dyDescent="0.3">
      <c r="A21" s="33" t="s">
        <v>23</v>
      </c>
      <c r="B21" s="30">
        <f>SUM(B7:B20)</f>
        <v>116.1892</v>
      </c>
      <c r="C21" s="79">
        <v>3.7499999999999999E-2</v>
      </c>
      <c r="D21" s="19">
        <v>3.522589</v>
      </c>
      <c r="E21" s="32"/>
      <c r="F21" s="75">
        <v>0.19500000000000001</v>
      </c>
      <c r="G21" s="91">
        <v>4.7999999999999996E-3</v>
      </c>
      <c r="H21" s="83">
        <f>SUM(H7:H20)</f>
        <v>4.9509999999999996</v>
      </c>
      <c r="I21" s="54">
        <f>SUM(I7:I20)</f>
        <v>2.5100000000000002</v>
      </c>
      <c r="J21" s="40">
        <f>SUM(J7:J20)</f>
        <v>0.12099999999999998</v>
      </c>
      <c r="K21" s="41">
        <f>SUM(K7:K20)</f>
        <v>7.8710000000000004</v>
      </c>
      <c r="L21" s="42">
        <f>SUM(L7:L20)</f>
        <v>0.73499999999999999</v>
      </c>
      <c r="M21" s="43"/>
      <c r="N21" s="49">
        <f>SUM(N7:N20)</f>
        <v>8.8099999999999998E-2</v>
      </c>
    </row>
    <row r="22" spans="1:14" ht="15.75" thickBot="1" x14ac:dyDescent="0.3">
      <c r="B22" s="3"/>
      <c r="C22" s="3"/>
      <c r="D22" s="4"/>
      <c r="H22" s="2"/>
      <c r="I22" s="2"/>
      <c r="J22" s="2"/>
      <c r="K22" s="2"/>
      <c r="L22" s="2"/>
    </row>
    <row r="23" spans="1:14" x14ac:dyDescent="0.25">
      <c r="A23" s="45" t="s">
        <v>0</v>
      </c>
      <c r="B23" s="60" t="s">
        <v>30</v>
      </c>
      <c r="C23" s="60" t="s">
        <v>31</v>
      </c>
      <c r="D23" s="65" t="s">
        <v>32</v>
      </c>
      <c r="E23" s="50"/>
      <c r="F23" s="8" t="s">
        <v>34</v>
      </c>
      <c r="G23" s="50" t="s">
        <v>36</v>
      </c>
      <c r="H23" s="70"/>
      <c r="I23" s="68" t="s">
        <v>37</v>
      </c>
      <c r="J23" s="57"/>
      <c r="K23" s="70"/>
      <c r="L23" s="68" t="s">
        <v>41</v>
      </c>
      <c r="M23" s="8"/>
      <c r="N23" s="72" t="s">
        <v>40</v>
      </c>
    </row>
    <row r="24" spans="1:14" x14ac:dyDescent="0.25">
      <c r="A24" s="46"/>
      <c r="B24" s="56" t="s">
        <v>25</v>
      </c>
      <c r="C24" s="84" t="s">
        <v>3</v>
      </c>
      <c r="D24" s="66" t="s">
        <v>33</v>
      </c>
      <c r="E24" s="38"/>
      <c r="F24" s="10" t="s">
        <v>35</v>
      </c>
      <c r="G24" s="86" t="s">
        <v>3</v>
      </c>
      <c r="H24" s="71" t="s">
        <v>6</v>
      </c>
      <c r="I24" s="88" t="s">
        <v>3</v>
      </c>
      <c r="J24" s="44" t="s">
        <v>38</v>
      </c>
      <c r="K24" s="71" t="s">
        <v>6</v>
      </c>
      <c r="L24" s="69" t="s">
        <v>6</v>
      </c>
      <c r="M24" s="71" t="s">
        <v>39</v>
      </c>
      <c r="N24" s="56"/>
    </row>
    <row r="25" spans="1:14" x14ac:dyDescent="0.25">
      <c r="A25" s="46" t="s">
        <v>7</v>
      </c>
      <c r="B25" s="61">
        <v>367</v>
      </c>
      <c r="C25" s="84"/>
      <c r="D25" s="66"/>
      <c r="E25" s="38"/>
      <c r="F25" s="10"/>
      <c r="G25" s="86"/>
      <c r="H25" s="71"/>
      <c r="I25" s="88"/>
      <c r="J25" s="44"/>
      <c r="K25" s="71"/>
      <c r="L25" s="69"/>
      <c r="M25" s="10"/>
      <c r="N25" s="56"/>
    </row>
    <row r="26" spans="1:14" x14ac:dyDescent="0.25">
      <c r="A26" s="46" t="s">
        <v>8</v>
      </c>
      <c r="B26" s="61">
        <v>0</v>
      </c>
      <c r="C26" s="84"/>
      <c r="D26" s="66"/>
      <c r="E26" s="38"/>
      <c r="F26" s="10"/>
      <c r="G26" s="86"/>
      <c r="H26" s="71"/>
      <c r="I26" s="88"/>
      <c r="J26" s="44"/>
      <c r="K26" s="71"/>
      <c r="L26" s="69"/>
      <c r="M26" s="10"/>
      <c r="N26" s="56"/>
    </row>
    <row r="27" spans="1:14" x14ac:dyDescent="0.25">
      <c r="A27" s="46" t="s">
        <v>9</v>
      </c>
      <c r="B27" s="73">
        <v>395</v>
      </c>
      <c r="C27" s="84"/>
      <c r="D27" s="66"/>
      <c r="E27" s="38"/>
      <c r="F27" s="10"/>
      <c r="G27" s="86"/>
      <c r="H27" s="71"/>
      <c r="I27" s="88"/>
      <c r="J27" s="44"/>
      <c r="K27" s="71"/>
      <c r="L27" s="69"/>
      <c r="M27" s="10"/>
      <c r="N27" s="56"/>
    </row>
    <row r="28" spans="1:14" x14ac:dyDescent="0.25">
      <c r="A28" s="46" t="s">
        <v>11</v>
      </c>
      <c r="B28" s="61">
        <v>0</v>
      </c>
      <c r="C28" s="84"/>
      <c r="D28" s="66"/>
      <c r="E28" s="38"/>
      <c r="F28" s="10"/>
      <c r="G28" s="86"/>
      <c r="H28" s="71"/>
      <c r="I28" s="88"/>
      <c r="J28" s="44"/>
      <c r="K28" s="71"/>
      <c r="L28" s="69"/>
      <c r="M28" s="10"/>
      <c r="N28" s="56"/>
    </row>
    <row r="29" spans="1:14" x14ac:dyDescent="0.25">
      <c r="A29" s="46" t="s">
        <v>12</v>
      </c>
      <c r="B29" s="61">
        <v>214</v>
      </c>
      <c r="C29" s="84"/>
      <c r="D29" s="66"/>
      <c r="E29" s="38"/>
      <c r="F29" s="10"/>
      <c r="G29" s="86"/>
      <c r="H29" s="71"/>
      <c r="I29" s="88"/>
      <c r="J29" s="44"/>
      <c r="K29" s="71"/>
      <c r="L29" s="69"/>
      <c r="M29" s="10"/>
      <c r="N29" s="56"/>
    </row>
    <row r="30" spans="1:14" x14ac:dyDescent="0.25">
      <c r="A30" s="46" t="s">
        <v>13</v>
      </c>
      <c r="B30" s="73">
        <v>150</v>
      </c>
      <c r="C30" s="84"/>
      <c r="D30" s="66"/>
      <c r="E30" s="38"/>
      <c r="F30" s="10"/>
      <c r="G30" s="86"/>
      <c r="H30" s="71"/>
      <c r="I30" s="88"/>
      <c r="J30" s="44"/>
      <c r="K30" s="71"/>
      <c r="L30" s="69"/>
      <c r="M30" s="10"/>
      <c r="N30" s="56"/>
    </row>
    <row r="31" spans="1:14" x14ac:dyDescent="0.25">
      <c r="A31" s="46" t="s">
        <v>14</v>
      </c>
      <c r="B31" s="61">
        <v>216</v>
      </c>
      <c r="C31" s="84"/>
      <c r="D31" s="66"/>
      <c r="E31" s="38"/>
      <c r="F31" s="10"/>
      <c r="G31" s="86"/>
      <c r="H31" s="71"/>
      <c r="I31" s="88"/>
      <c r="J31" s="44"/>
      <c r="K31" s="71"/>
      <c r="L31" s="69"/>
      <c r="M31" s="10"/>
      <c r="N31" s="56"/>
    </row>
    <row r="32" spans="1:14" x14ac:dyDescent="0.25">
      <c r="A32" s="46" t="s">
        <v>15</v>
      </c>
      <c r="B32" s="61">
        <v>227</v>
      </c>
      <c r="C32" s="84"/>
      <c r="D32" s="66"/>
      <c r="E32" s="38"/>
      <c r="F32" s="10"/>
      <c r="G32" s="86"/>
      <c r="H32" s="71"/>
      <c r="I32" s="88"/>
      <c r="J32" s="44"/>
      <c r="K32" s="71"/>
      <c r="L32" s="69"/>
      <c r="M32" s="10"/>
      <c r="N32" s="56"/>
    </row>
    <row r="33" spans="1:14" x14ac:dyDescent="0.25">
      <c r="A33" s="46" t="s">
        <v>16</v>
      </c>
      <c r="B33" s="61">
        <v>0</v>
      </c>
      <c r="C33" s="84"/>
      <c r="D33" s="66"/>
      <c r="E33" s="38"/>
      <c r="F33" s="10"/>
      <c r="G33" s="86"/>
      <c r="H33" s="71"/>
      <c r="I33" s="88"/>
      <c r="J33" s="44"/>
      <c r="K33" s="71"/>
      <c r="L33" s="69"/>
      <c r="M33" s="10"/>
      <c r="N33" s="56"/>
    </row>
    <row r="34" spans="1:14" x14ac:dyDescent="0.25">
      <c r="A34" s="46" t="s">
        <v>17</v>
      </c>
      <c r="B34" s="61">
        <v>209</v>
      </c>
      <c r="C34" s="84"/>
      <c r="D34" s="66"/>
      <c r="E34" s="38"/>
      <c r="F34" s="10"/>
      <c r="G34" s="86"/>
      <c r="H34" s="10"/>
      <c r="I34" s="86"/>
      <c r="J34" s="5"/>
      <c r="K34" s="10"/>
      <c r="L34" s="38"/>
      <c r="M34" s="10"/>
      <c r="N34" s="56"/>
    </row>
    <row r="35" spans="1:14" x14ac:dyDescent="0.25">
      <c r="A35" s="46" t="s">
        <v>18</v>
      </c>
      <c r="B35" s="73">
        <v>185</v>
      </c>
      <c r="C35" s="84"/>
      <c r="D35" s="66"/>
      <c r="E35" s="38"/>
      <c r="F35" s="10"/>
      <c r="G35" s="86"/>
      <c r="H35" s="10"/>
      <c r="I35" s="86"/>
      <c r="J35" s="5"/>
      <c r="K35" s="10"/>
      <c r="L35" s="38"/>
      <c r="M35" s="10"/>
      <c r="N35" s="56"/>
    </row>
    <row r="36" spans="1:14" x14ac:dyDescent="0.25">
      <c r="A36" s="46" t="s">
        <v>19</v>
      </c>
      <c r="B36" s="61">
        <v>0</v>
      </c>
      <c r="C36" s="84">
        <v>1.32</v>
      </c>
      <c r="D36" s="56">
        <v>2.8</v>
      </c>
      <c r="E36" s="38"/>
      <c r="F36" s="10">
        <v>0.1</v>
      </c>
      <c r="G36" s="86">
        <v>5.2999999999999999E-2</v>
      </c>
      <c r="H36" s="10">
        <v>2.6949999999999998</v>
      </c>
      <c r="I36" s="86">
        <v>1.0509999999999999</v>
      </c>
      <c r="J36" s="5">
        <v>0.66039999999999999</v>
      </c>
      <c r="K36" s="10">
        <v>70.118200000000002</v>
      </c>
      <c r="L36" s="38">
        <v>1.8</v>
      </c>
      <c r="M36" s="10">
        <v>0.24</v>
      </c>
      <c r="N36" s="56">
        <v>40</v>
      </c>
    </row>
    <row r="37" spans="1:14" x14ac:dyDescent="0.25">
      <c r="A37" s="46"/>
      <c r="B37" s="62"/>
      <c r="C37" s="84"/>
      <c r="D37" s="56"/>
      <c r="E37" s="38"/>
      <c r="F37" s="10"/>
      <c r="G37" s="86"/>
      <c r="H37" s="10"/>
      <c r="I37" s="86"/>
      <c r="J37" s="5"/>
      <c r="K37" s="10"/>
      <c r="L37" s="38"/>
      <c r="M37" s="10"/>
      <c r="N37" s="56"/>
    </row>
    <row r="38" spans="1:14" ht="15.75" thickBot="1" x14ac:dyDescent="0.3">
      <c r="A38" s="59" t="s">
        <v>23</v>
      </c>
      <c r="B38" s="63">
        <v>1.962</v>
      </c>
      <c r="C38" s="85">
        <v>1.32</v>
      </c>
      <c r="D38" s="67">
        <v>2.8</v>
      </c>
      <c r="E38" s="64"/>
      <c r="F38" s="58">
        <v>0.1</v>
      </c>
      <c r="G38" s="87"/>
      <c r="H38" s="58"/>
      <c r="I38" s="87">
        <v>1.0509999999999999</v>
      </c>
      <c r="J38" s="39">
        <v>0.66039999999999999</v>
      </c>
      <c r="K38" s="58">
        <v>70.118200000000002</v>
      </c>
      <c r="L38" s="64">
        <v>1.8</v>
      </c>
      <c r="M38" s="58">
        <v>0.24</v>
      </c>
      <c r="N38" s="67">
        <v>40</v>
      </c>
    </row>
    <row r="41" spans="1:14" x14ac:dyDescent="0.25">
      <c r="A41" t="s">
        <v>42</v>
      </c>
      <c r="G41" t="s">
        <v>3</v>
      </c>
      <c r="H41">
        <v>6.31</v>
      </c>
      <c r="J41" t="s">
        <v>6</v>
      </c>
      <c r="K41">
        <v>75.349999999999994</v>
      </c>
      <c r="M41" t="s">
        <v>46</v>
      </c>
      <c r="N41">
        <v>40</v>
      </c>
    </row>
    <row r="42" spans="1:14" x14ac:dyDescent="0.25">
      <c r="G42" t="s">
        <v>2</v>
      </c>
      <c r="H42">
        <v>6.03</v>
      </c>
      <c r="J42" t="s">
        <v>39</v>
      </c>
      <c r="K42">
        <v>0.24</v>
      </c>
    </row>
    <row r="43" spans="1:14" x14ac:dyDescent="0.25">
      <c r="G43" t="s">
        <v>29</v>
      </c>
      <c r="H43">
        <v>8.0050000000000008</v>
      </c>
      <c r="J43" t="s">
        <v>45</v>
      </c>
      <c r="K43">
        <v>0.66603999999999997</v>
      </c>
    </row>
    <row r="44" spans="1:14" x14ac:dyDescent="0.25">
      <c r="G44" t="s">
        <v>43</v>
      </c>
      <c r="J44" t="s">
        <v>44</v>
      </c>
      <c r="K44">
        <v>2.8</v>
      </c>
    </row>
    <row r="45" spans="1:14" x14ac:dyDescent="0.25">
      <c r="G45" t="s">
        <v>22</v>
      </c>
      <c r="H45">
        <v>0.09</v>
      </c>
    </row>
    <row r="46" spans="1:14" x14ac:dyDescent="0.25">
      <c r="G46" t="s">
        <v>25</v>
      </c>
      <c r="H46">
        <v>1.962</v>
      </c>
    </row>
    <row r="47" spans="1:14" x14ac:dyDescent="0.25">
      <c r="D47" t="s">
        <v>50</v>
      </c>
      <c r="H47" t="s">
        <v>51</v>
      </c>
      <c r="K47" t="s">
        <v>52</v>
      </c>
      <c r="N47" t="s">
        <v>53</v>
      </c>
    </row>
    <row r="49" spans="1:11" x14ac:dyDescent="0.25">
      <c r="C49" t="s">
        <v>49</v>
      </c>
      <c r="D49" t="s">
        <v>54</v>
      </c>
    </row>
    <row r="50" spans="1:11" x14ac:dyDescent="0.25">
      <c r="A50" t="s">
        <v>55</v>
      </c>
      <c r="J50" s="92">
        <v>284891.24</v>
      </c>
      <c r="K50" t="s">
        <v>58</v>
      </c>
    </row>
    <row r="51" spans="1:11" x14ac:dyDescent="0.25">
      <c r="A51" t="s">
        <v>56</v>
      </c>
      <c r="J51" s="92">
        <v>159972.1</v>
      </c>
    </row>
    <row r="52" spans="1:11" x14ac:dyDescent="0.25">
      <c r="H52" t="s">
        <v>57</v>
      </c>
      <c r="J52" s="92">
        <v>451674.34</v>
      </c>
    </row>
    <row r="53" spans="1:11" x14ac:dyDescent="0.25">
      <c r="C53" t="s">
        <v>59</v>
      </c>
    </row>
  </sheetData>
  <pageMargins left="0" right="0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3"/>
  <sheetViews>
    <sheetView tabSelected="1" workbookViewId="0">
      <selection activeCell="N22" sqref="N22"/>
    </sheetView>
  </sheetViews>
  <sheetFormatPr defaultRowHeight="15" x14ac:dyDescent="0.25"/>
  <cols>
    <col min="4" max="4" width="9.28515625" bestFit="1" customWidth="1"/>
    <col min="7" max="8" width="11.5703125" bestFit="1" customWidth="1"/>
    <col min="9" max="9" width="12.140625" bestFit="1" customWidth="1"/>
    <col min="10" max="10" width="12.5703125" bestFit="1" customWidth="1"/>
    <col min="11" max="11" width="9.28515625" bestFit="1" customWidth="1"/>
    <col min="14" max="14" width="9.85546875" customWidth="1"/>
  </cols>
  <sheetData>
    <row r="1" spans="1:27" ht="23.25" x14ac:dyDescent="0.35">
      <c r="A1" s="1" t="s">
        <v>60</v>
      </c>
      <c r="E1" s="74" t="s">
        <v>10</v>
      </c>
      <c r="F1" s="74" t="s">
        <v>10</v>
      </c>
      <c r="G1" s="74" t="s">
        <v>10</v>
      </c>
    </row>
    <row r="2" spans="1:27" ht="15.75" thickBot="1" x14ac:dyDescent="0.3"/>
    <row r="3" spans="1:27" ht="15.75" thickBot="1" x14ac:dyDescent="0.3">
      <c r="A3" s="6" t="s">
        <v>0</v>
      </c>
      <c r="B3" s="7" t="s">
        <v>21</v>
      </c>
      <c r="C3" s="37"/>
      <c r="D3" s="99"/>
      <c r="E3" s="100"/>
      <c r="F3" s="31"/>
      <c r="G3" s="101"/>
      <c r="H3" s="31" t="s">
        <v>20</v>
      </c>
      <c r="I3" s="101"/>
      <c r="J3" s="31" t="s">
        <v>10</v>
      </c>
      <c r="K3" s="101"/>
      <c r="L3" s="101"/>
      <c r="M3" s="5"/>
      <c r="N3" s="103" t="s">
        <v>26</v>
      </c>
    </row>
    <row r="4" spans="1:27" ht="15.75" thickBot="1" x14ac:dyDescent="0.3">
      <c r="A4" s="9"/>
      <c r="B4" s="5"/>
      <c r="C4" s="14"/>
      <c r="D4" s="5"/>
      <c r="E4" s="5"/>
      <c r="F4" s="5"/>
      <c r="G4" s="5"/>
      <c r="H4" s="5"/>
      <c r="I4" s="5"/>
      <c r="J4" s="5"/>
      <c r="K4" s="5"/>
      <c r="L4" s="14"/>
      <c r="M4" s="5"/>
      <c r="N4" s="129"/>
    </row>
    <row r="5" spans="1:27" x14ac:dyDescent="0.25">
      <c r="A5" s="9"/>
      <c r="B5" s="15" t="s">
        <v>1</v>
      </c>
      <c r="C5" s="76" t="s">
        <v>27</v>
      </c>
      <c r="D5" s="102" t="s">
        <v>2</v>
      </c>
      <c r="E5" s="93" t="s">
        <v>29</v>
      </c>
      <c r="F5" s="94" t="s">
        <v>28</v>
      </c>
      <c r="G5" s="95" t="s">
        <v>3</v>
      </c>
      <c r="H5" s="96" t="s">
        <v>2</v>
      </c>
      <c r="I5" s="97" t="s">
        <v>4</v>
      </c>
      <c r="J5" s="93" t="s">
        <v>5</v>
      </c>
      <c r="K5" s="98" t="s">
        <v>6</v>
      </c>
      <c r="L5" s="128" t="s">
        <v>1</v>
      </c>
      <c r="M5" s="131" t="s">
        <v>64</v>
      </c>
      <c r="N5" s="130" t="s">
        <v>22</v>
      </c>
      <c r="P5" s="125" t="s">
        <v>12</v>
      </c>
      <c r="Q5" s="126" t="s">
        <v>62</v>
      </c>
      <c r="R5" s="126"/>
      <c r="S5" s="126">
        <v>200113</v>
      </c>
      <c r="T5" s="126" t="s">
        <v>63</v>
      </c>
      <c r="U5" s="126"/>
      <c r="V5" s="126">
        <v>3.3000000000000002E-2</v>
      </c>
      <c r="W5" s="126"/>
      <c r="X5" s="126"/>
      <c r="Y5" s="126"/>
      <c r="Z5" s="126"/>
      <c r="AA5" s="126"/>
    </row>
    <row r="6" spans="1:27" x14ac:dyDescent="0.25">
      <c r="A6" s="9"/>
      <c r="B6" s="16"/>
      <c r="C6" s="77"/>
      <c r="D6" s="18"/>
      <c r="E6" s="21"/>
      <c r="F6" s="90"/>
      <c r="G6" s="81"/>
      <c r="H6" s="52"/>
      <c r="I6" s="27"/>
      <c r="J6" s="21"/>
      <c r="K6" s="24"/>
      <c r="L6" s="35"/>
      <c r="M6" s="132"/>
      <c r="N6" s="47"/>
      <c r="P6" s="126"/>
      <c r="Q6" s="126"/>
      <c r="R6" s="126"/>
      <c r="S6" s="126">
        <v>200127</v>
      </c>
      <c r="T6" s="126" t="s">
        <v>64</v>
      </c>
      <c r="U6" s="126"/>
      <c r="V6" s="126">
        <v>5.8000000000000003E-2</v>
      </c>
      <c r="W6" s="126"/>
    </row>
    <row r="7" spans="1:27" x14ac:dyDescent="0.25">
      <c r="A7" s="9" t="s">
        <v>7</v>
      </c>
      <c r="B7" s="29">
        <v>10.1059</v>
      </c>
      <c r="C7" s="105"/>
      <c r="D7" s="106">
        <v>1.16384</v>
      </c>
      <c r="E7" s="107" t="s">
        <v>61</v>
      </c>
      <c r="F7" s="108"/>
      <c r="G7" s="109">
        <v>0.64500000000000002</v>
      </c>
      <c r="H7" s="110">
        <v>0.16200000000000001</v>
      </c>
      <c r="I7" s="111" t="s">
        <v>10</v>
      </c>
      <c r="J7" s="107">
        <v>0.35899999999999999</v>
      </c>
      <c r="K7" s="112">
        <v>3.9E-2</v>
      </c>
      <c r="L7" s="113"/>
      <c r="M7" s="133"/>
      <c r="N7" s="114" t="s">
        <v>10</v>
      </c>
      <c r="P7" s="126"/>
      <c r="Q7" s="126"/>
      <c r="R7" s="126"/>
      <c r="S7" s="126">
        <v>200307</v>
      </c>
      <c r="T7" s="126" t="s">
        <v>33</v>
      </c>
      <c r="U7" s="126"/>
      <c r="V7" s="127">
        <v>0.72</v>
      </c>
      <c r="W7" s="126"/>
    </row>
    <row r="8" spans="1:27" x14ac:dyDescent="0.25">
      <c r="A8" s="9" t="s">
        <v>8</v>
      </c>
      <c r="B8" s="29">
        <v>9.0348000000000006</v>
      </c>
      <c r="C8" s="105"/>
      <c r="D8" s="106" t="s">
        <v>10</v>
      </c>
      <c r="E8" s="107"/>
      <c r="F8" s="108"/>
      <c r="G8" s="109">
        <v>0.1142</v>
      </c>
      <c r="H8" s="110">
        <v>0.16700000000000001</v>
      </c>
      <c r="I8" s="111" t="s">
        <v>10</v>
      </c>
      <c r="J8" s="107">
        <v>0.51668999999999998</v>
      </c>
      <c r="K8" s="112">
        <v>5.0000000000000001E-3</v>
      </c>
      <c r="L8" s="113"/>
      <c r="M8" s="133"/>
      <c r="N8" s="114" t="s">
        <v>10</v>
      </c>
      <c r="P8" s="126"/>
      <c r="Q8" s="126"/>
      <c r="R8" s="126"/>
      <c r="S8" s="126"/>
      <c r="T8" s="126"/>
      <c r="U8" s="126"/>
      <c r="V8" s="126"/>
      <c r="W8" s="126"/>
    </row>
    <row r="9" spans="1:27" x14ac:dyDescent="0.25">
      <c r="A9" s="9" t="s">
        <v>9</v>
      </c>
      <c r="B9" s="29">
        <v>15.664300000000001</v>
      </c>
      <c r="C9" s="105"/>
      <c r="D9" s="106"/>
      <c r="E9" s="107"/>
      <c r="F9" s="108"/>
      <c r="G9" s="109">
        <v>0.34165000000000001</v>
      </c>
      <c r="H9" s="110">
        <v>0.35879</v>
      </c>
      <c r="I9" s="111" t="s">
        <v>10</v>
      </c>
      <c r="J9" s="107">
        <v>0.91825000000000001</v>
      </c>
      <c r="K9" s="112">
        <v>8.0499999999999999E-3</v>
      </c>
      <c r="L9" s="113"/>
      <c r="M9" s="133"/>
      <c r="N9" s="114" t="s">
        <v>10</v>
      </c>
      <c r="P9" s="126"/>
      <c r="Q9" s="126"/>
      <c r="R9" s="126"/>
      <c r="S9" s="126"/>
      <c r="T9" s="126"/>
      <c r="U9" s="126"/>
      <c r="V9" s="126"/>
      <c r="W9" s="126"/>
    </row>
    <row r="10" spans="1:27" x14ac:dyDescent="0.25">
      <c r="A10" s="9" t="s">
        <v>11</v>
      </c>
      <c r="B10" s="29">
        <v>6.6250200000000001</v>
      </c>
      <c r="C10" s="105"/>
      <c r="D10" s="106">
        <v>0.95555000000000001</v>
      </c>
      <c r="E10" s="107"/>
      <c r="F10" s="108" t="s">
        <v>10</v>
      </c>
      <c r="G10" s="109">
        <v>0.41292200000000001</v>
      </c>
      <c r="H10" s="110">
        <v>5.178E-2</v>
      </c>
      <c r="I10" s="111" t="s">
        <v>10</v>
      </c>
      <c r="J10" s="107">
        <v>0.83233999999999997</v>
      </c>
      <c r="K10" s="112" t="s">
        <v>10</v>
      </c>
      <c r="L10" s="113"/>
      <c r="M10" s="133"/>
      <c r="N10" s="114" t="s">
        <v>10</v>
      </c>
      <c r="P10" s="126"/>
      <c r="Q10" s="126"/>
      <c r="R10" s="126"/>
      <c r="S10" s="126"/>
      <c r="T10" s="126"/>
      <c r="U10" s="126"/>
      <c r="V10" s="126"/>
      <c r="W10" s="126"/>
    </row>
    <row r="11" spans="1:27" x14ac:dyDescent="0.25">
      <c r="A11" s="9" t="s">
        <v>12</v>
      </c>
      <c r="B11" s="29">
        <v>5.6143000000000001</v>
      </c>
      <c r="C11" s="105"/>
      <c r="D11" s="106"/>
      <c r="E11" s="107"/>
      <c r="F11" s="108"/>
      <c r="G11" s="109">
        <v>0.36580000000000001</v>
      </c>
      <c r="H11" s="110" t="s">
        <v>10</v>
      </c>
      <c r="I11" s="111" t="s">
        <v>10</v>
      </c>
      <c r="J11" s="107">
        <v>0.69820000000000004</v>
      </c>
      <c r="K11" s="112">
        <v>5.0099999999999999E-2</v>
      </c>
      <c r="L11" s="113"/>
      <c r="M11" s="133"/>
      <c r="N11" s="114"/>
      <c r="P11" s="126"/>
      <c r="Q11" s="126"/>
      <c r="R11" s="126"/>
      <c r="S11" s="126"/>
      <c r="T11" s="126"/>
      <c r="U11" s="126"/>
      <c r="V11" s="126"/>
      <c r="W11" s="126"/>
    </row>
    <row r="12" spans="1:27" x14ac:dyDescent="0.25">
      <c r="A12" s="9" t="s">
        <v>13</v>
      </c>
      <c r="B12" s="29">
        <v>7.8151000000000002</v>
      </c>
      <c r="C12" s="105"/>
      <c r="D12" s="106"/>
      <c r="E12" s="107"/>
      <c r="F12" s="108"/>
      <c r="G12" s="109">
        <v>0.67083999999999999</v>
      </c>
      <c r="H12" s="110" t="s">
        <v>10</v>
      </c>
      <c r="I12" s="111" t="s">
        <v>10</v>
      </c>
      <c r="J12" s="107">
        <v>1.84291</v>
      </c>
      <c r="K12" s="112" t="s">
        <v>10</v>
      </c>
      <c r="L12" s="113"/>
      <c r="M12" s="133"/>
      <c r="N12" s="114"/>
      <c r="P12" s="126"/>
      <c r="Q12" s="126"/>
      <c r="R12" s="126"/>
      <c r="S12" s="126"/>
      <c r="T12" s="126"/>
      <c r="U12" s="126"/>
      <c r="V12" s="126"/>
      <c r="W12" s="126"/>
    </row>
    <row r="13" spans="1:27" x14ac:dyDescent="0.25">
      <c r="A13" s="9" t="s">
        <v>14</v>
      </c>
      <c r="B13" s="29">
        <v>6.5647000000000002</v>
      </c>
      <c r="C13" s="105"/>
      <c r="D13" s="106">
        <v>1.4228000000000001</v>
      </c>
      <c r="E13" s="107"/>
      <c r="F13" s="108"/>
      <c r="G13" s="109">
        <v>0.42725999999999997</v>
      </c>
      <c r="H13" s="110" t="s">
        <v>10</v>
      </c>
      <c r="I13" s="111" t="s">
        <v>10</v>
      </c>
      <c r="J13" s="107">
        <v>0.81089999999999995</v>
      </c>
      <c r="K13" s="112" t="s">
        <v>10</v>
      </c>
      <c r="L13" s="113"/>
      <c r="M13" s="133"/>
      <c r="N13" s="114"/>
      <c r="P13" s="126"/>
      <c r="Q13" s="126"/>
      <c r="R13" s="126"/>
      <c r="S13" s="126"/>
      <c r="T13" s="126"/>
      <c r="U13" s="126"/>
      <c r="V13" s="126"/>
      <c r="W13" s="126"/>
    </row>
    <row r="14" spans="1:27" x14ac:dyDescent="0.25">
      <c r="A14" s="9" t="s">
        <v>15</v>
      </c>
      <c r="B14" s="29">
        <v>6.9870999999999999</v>
      </c>
      <c r="C14" s="105" t="s">
        <v>10</v>
      </c>
      <c r="D14" s="106"/>
      <c r="E14" s="107" t="s">
        <v>10</v>
      </c>
      <c r="F14" s="108"/>
      <c r="G14" s="109">
        <v>0.68313999999999997</v>
      </c>
      <c r="H14" s="110" t="s">
        <v>10</v>
      </c>
      <c r="I14" s="111" t="s">
        <v>10</v>
      </c>
      <c r="J14" s="107">
        <v>1.2381899999999999</v>
      </c>
      <c r="K14" s="112">
        <v>5.4510000000000003E-2</v>
      </c>
      <c r="L14" s="113"/>
      <c r="M14" s="133"/>
      <c r="N14" s="114"/>
      <c r="P14" s="126"/>
      <c r="Q14" s="126"/>
      <c r="R14" s="126"/>
      <c r="S14" s="126"/>
      <c r="T14" s="126"/>
      <c r="U14" s="126"/>
      <c r="V14" s="126"/>
      <c r="W14" s="126"/>
    </row>
    <row r="15" spans="1:27" x14ac:dyDescent="0.25">
      <c r="A15" s="9" t="s">
        <v>16</v>
      </c>
      <c r="B15" s="29">
        <v>12.846450000000001</v>
      </c>
      <c r="C15" s="105"/>
      <c r="D15" s="106"/>
      <c r="E15" s="107"/>
      <c r="F15" s="108"/>
      <c r="G15" s="109">
        <v>0.44905</v>
      </c>
      <c r="H15" s="110" t="s">
        <v>10</v>
      </c>
      <c r="I15" s="111" t="s">
        <v>10</v>
      </c>
      <c r="J15" s="107">
        <v>0.69916999999999996</v>
      </c>
      <c r="K15" s="112">
        <v>6.1440000000000002E-2</v>
      </c>
      <c r="L15" s="113">
        <v>0.56000000000000005</v>
      </c>
      <c r="M15" s="133">
        <v>0.06</v>
      </c>
      <c r="N15" s="114" t="s">
        <v>10</v>
      </c>
      <c r="P15" s="125" t="s">
        <v>16</v>
      </c>
      <c r="Q15" s="126" t="s">
        <v>66</v>
      </c>
      <c r="R15" s="126"/>
      <c r="S15" s="126">
        <v>200129</v>
      </c>
      <c r="T15" s="126" t="s">
        <v>70</v>
      </c>
      <c r="U15" s="126"/>
      <c r="V15" s="126">
        <v>0.06</v>
      </c>
      <c r="W15" s="126"/>
    </row>
    <row r="16" spans="1:27" x14ac:dyDescent="0.25">
      <c r="A16" s="9" t="s">
        <v>17</v>
      </c>
      <c r="B16" s="29">
        <v>8.4839000000000002</v>
      </c>
      <c r="C16" s="105"/>
      <c r="D16" s="106">
        <v>0.93608000000000002</v>
      </c>
      <c r="E16" s="107"/>
      <c r="F16" s="108" t="s">
        <v>10</v>
      </c>
      <c r="G16" s="109">
        <v>0.19034999999999999</v>
      </c>
      <c r="H16" s="110" t="s">
        <v>10</v>
      </c>
      <c r="I16" s="111" t="s">
        <v>10</v>
      </c>
      <c r="J16" s="107">
        <v>0.61404999999999998</v>
      </c>
      <c r="K16" s="112">
        <v>2.1610999999999998E-2</v>
      </c>
      <c r="L16" s="113" t="s">
        <v>10</v>
      </c>
      <c r="M16" s="133"/>
      <c r="N16" s="114"/>
      <c r="P16" s="126"/>
      <c r="Q16" s="126"/>
      <c r="R16" s="126"/>
      <c r="S16" s="126">
        <v>200307</v>
      </c>
      <c r="T16" s="126" t="s">
        <v>44</v>
      </c>
      <c r="U16" s="126"/>
      <c r="V16" s="126">
        <v>0.56000000000000005</v>
      </c>
      <c r="W16" s="126"/>
    </row>
    <row r="17" spans="1:23" x14ac:dyDescent="0.25">
      <c r="A17" s="9" t="s">
        <v>18</v>
      </c>
      <c r="B17" s="29">
        <v>8.3203999999999994</v>
      </c>
      <c r="C17" s="105"/>
      <c r="D17" s="106"/>
      <c r="E17" s="107"/>
      <c r="F17" s="108"/>
      <c r="G17" s="109">
        <v>0.37528</v>
      </c>
      <c r="H17" s="110" t="s">
        <v>10</v>
      </c>
      <c r="I17" s="111" t="s">
        <v>10</v>
      </c>
      <c r="J17" s="107">
        <v>0.63551000000000002</v>
      </c>
      <c r="K17" s="112" t="s">
        <v>10</v>
      </c>
      <c r="L17" s="113"/>
      <c r="M17" s="133"/>
      <c r="N17" s="114" t="s">
        <v>10</v>
      </c>
      <c r="P17" s="126"/>
      <c r="Q17" s="126"/>
      <c r="R17" s="126"/>
      <c r="S17" s="126"/>
      <c r="T17" s="126"/>
      <c r="U17" s="126"/>
      <c r="V17" s="126"/>
      <c r="W17" s="126"/>
    </row>
    <row r="18" spans="1:23" x14ac:dyDescent="0.25">
      <c r="A18" s="9" t="s">
        <v>19</v>
      </c>
      <c r="B18" s="29">
        <v>12.303900000000001</v>
      </c>
      <c r="C18" s="105"/>
      <c r="D18" s="106"/>
      <c r="E18" s="107"/>
      <c r="F18" s="108"/>
      <c r="G18" s="109">
        <v>0.40054600000000001</v>
      </c>
      <c r="H18" s="110" t="s">
        <v>10</v>
      </c>
      <c r="I18" s="111" t="s">
        <v>10</v>
      </c>
      <c r="J18" s="107">
        <v>0.50746999999999998</v>
      </c>
      <c r="K18" s="112">
        <v>4.1695999999999997E-2</v>
      </c>
      <c r="L18" s="113"/>
      <c r="M18" s="133"/>
      <c r="N18" s="114">
        <v>6.2560000000000004E-2</v>
      </c>
      <c r="P18" s="126"/>
      <c r="Q18" s="126"/>
      <c r="R18" s="126"/>
      <c r="S18" s="126"/>
      <c r="T18" s="126"/>
      <c r="U18" s="126"/>
      <c r="V18" s="126"/>
      <c r="W18" s="126"/>
    </row>
    <row r="19" spans="1:23" x14ac:dyDescent="0.25">
      <c r="A19" s="9"/>
      <c r="B19" s="29"/>
      <c r="C19" s="105"/>
      <c r="D19" s="106"/>
      <c r="E19" s="107"/>
      <c r="F19" s="108"/>
      <c r="G19" s="109"/>
      <c r="H19" s="110"/>
      <c r="I19" s="111"/>
      <c r="J19" s="107"/>
      <c r="K19" s="112"/>
      <c r="L19" s="113"/>
      <c r="M19" s="133"/>
      <c r="N19" s="114" t="s">
        <v>10</v>
      </c>
      <c r="P19" s="126"/>
      <c r="Q19" s="126"/>
      <c r="R19" s="126"/>
      <c r="S19" s="126"/>
      <c r="T19" s="126"/>
      <c r="U19" s="126"/>
      <c r="V19" s="126"/>
      <c r="W19" s="126"/>
    </row>
    <row r="20" spans="1:23" x14ac:dyDescent="0.25">
      <c r="A20" s="9"/>
      <c r="B20" s="29"/>
      <c r="C20" s="105"/>
      <c r="D20" s="106"/>
      <c r="E20" s="107"/>
      <c r="F20" s="108"/>
      <c r="G20" s="109"/>
      <c r="H20" s="110"/>
      <c r="I20" s="111"/>
      <c r="J20" s="107"/>
      <c r="K20" s="112"/>
      <c r="L20" s="113"/>
      <c r="M20" s="133"/>
      <c r="N20" s="114" t="s">
        <v>10</v>
      </c>
      <c r="P20" s="126"/>
      <c r="Q20" s="126"/>
      <c r="R20" s="126"/>
      <c r="S20" s="126"/>
      <c r="T20" s="126"/>
      <c r="U20" s="126"/>
      <c r="V20" s="126"/>
      <c r="W20" s="126"/>
    </row>
    <row r="21" spans="1:23" ht="15.75" thickBot="1" x14ac:dyDescent="0.3">
      <c r="A21" s="33" t="s">
        <v>23</v>
      </c>
      <c r="B21" s="30">
        <f>SUM(B7:B20)</f>
        <v>110.36587000000003</v>
      </c>
      <c r="C21" s="115" t="s">
        <v>10</v>
      </c>
      <c r="D21" s="116">
        <f>SUM(D7:D20)</f>
        <v>4.4782700000000002</v>
      </c>
      <c r="E21" s="117" t="s">
        <v>10</v>
      </c>
      <c r="F21" s="118" t="s">
        <v>10</v>
      </c>
      <c r="G21" s="119">
        <f>SUM(G7:G20)</f>
        <v>5.0760379999999996</v>
      </c>
      <c r="H21" s="120">
        <f>SUM(H7:H20)</f>
        <v>0.73957000000000006</v>
      </c>
      <c r="I21" s="121" t="s">
        <v>10</v>
      </c>
      <c r="J21" s="117">
        <f>SUM(J7:J20)</f>
        <v>9.6726799999999997</v>
      </c>
      <c r="K21" s="122">
        <f>SUM(K7:K20)</f>
        <v>0.28140699999999996</v>
      </c>
      <c r="L21" s="123">
        <v>0.56000000000000005</v>
      </c>
      <c r="M21" s="134">
        <v>0.06</v>
      </c>
      <c r="N21" s="124">
        <v>6.2560000000000004E-2</v>
      </c>
    </row>
    <row r="22" spans="1:23" ht="15.75" thickBot="1" x14ac:dyDescent="0.3">
      <c r="B22" s="3"/>
      <c r="C22" s="3"/>
      <c r="D22" s="4"/>
      <c r="G22" s="2"/>
      <c r="H22" s="2"/>
      <c r="I22" s="2" t="s">
        <v>10</v>
      </c>
      <c r="J22" s="2"/>
      <c r="K22" s="2"/>
    </row>
    <row r="23" spans="1:23" ht="15.75" thickBot="1" x14ac:dyDescent="0.3">
      <c r="A23" s="45" t="s">
        <v>0</v>
      </c>
      <c r="B23" s="60" t="s">
        <v>30</v>
      </c>
      <c r="C23" s="60" t="s">
        <v>31</v>
      </c>
      <c r="D23" s="65" t="s">
        <v>32</v>
      </c>
      <c r="E23" s="8" t="s">
        <v>34</v>
      </c>
      <c r="F23" s="50" t="s">
        <v>36</v>
      </c>
      <c r="G23" s="136"/>
      <c r="H23" s="139" t="s">
        <v>65</v>
      </c>
      <c r="I23" s="140"/>
      <c r="J23" s="143"/>
      <c r="K23" s="140" t="s">
        <v>67</v>
      </c>
      <c r="L23" s="144"/>
      <c r="M23" s="147" t="s">
        <v>68</v>
      </c>
      <c r="N23" s="103" t="s">
        <v>69</v>
      </c>
    </row>
    <row r="24" spans="1:23" x14ac:dyDescent="0.25">
      <c r="A24" s="46"/>
      <c r="B24" s="56" t="s">
        <v>25</v>
      </c>
      <c r="C24" s="84" t="s">
        <v>3</v>
      </c>
      <c r="D24" s="66" t="s">
        <v>33</v>
      </c>
      <c r="E24" s="10" t="s">
        <v>35</v>
      </c>
      <c r="F24" s="86" t="s">
        <v>3</v>
      </c>
      <c r="G24" s="71" t="s">
        <v>6</v>
      </c>
      <c r="H24" s="141" t="s">
        <v>3</v>
      </c>
      <c r="I24" s="142" t="s">
        <v>38</v>
      </c>
      <c r="J24" s="138" t="s">
        <v>6</v>
      </c>
      <c r="K24" s="137" t="s">
        <v>6</v>
      </c>
      <c r="L24" s="145" t="s">
        <v>39</v>
      </c>
      <c r="M24" s="148" t="s">
        <v>49</v>
      </c>
      <c r="N24" s="12"/>
    </row>
    <row r="25" spans="1:23" x14ac:dyDescent="0.25">
      <c r="A25" s="46" t="s">
        <v>7</v>
      </c>
      <c r="B25" s="61">
        <v>0.186</v>
      </c>
      <c r="C25" s="84"/>
      <c r="D25" s="66"/>
      <c r="E25" s="10"/>
      <c r="F25" s="86"/>
      <c r="G25" s="71"/>
      <c r="H25" s="88"/>
      <c r="I25" s="44"/>
      <c r="J25" s="71"/>
      <c r="K25" s="69"/>
      <c r="L25" s="14"/>
      <c r="M25" s="9"/>
      <c r="N25" s="10"/>
    </row>
    <row r="26" spans="1:23" x14ac:dyDescent="0.25">
      <c r="A26" s="46" t="s">
        <v>8</v>
      </c>
      <c r="B26" s="61">
        <v>0.18099999999999999</v>
      </c>
      <c r="C26" s="84"/>
      <c r="D26" s="66"/>
      <c r="E26" s="10"/>
      <c r="F26" s="86"/>
      <c r="G26" s="71"/>
      <c r="H26" s="88"/>
      <c r="I26" s="44"/>
      <c r="J26" s="71"/>
      <c r="K26" s="69"/>
      <c r="L26" s="14"/>
      <c r="M26" s="9"/>
      <c r="N26" s="10"/>
    </row>
    <row r="27" spans="1:23" x14ac:dyDescent="0.25">
      <c r="A27" s="46" t="s">
        <v>9</v>
      </c>
      <c r="B27" s="73">
        <v>0.13900000000000001</v>
      </c>
      <c r="C27" s="84"/>
      <c r="D27" s="66"/>
      <c r="E27" s="10"/>
      <c r="F27" s="86"/>
      <c r="G27" s="71"/>
      <c r="H27" s="88"/>
      <c r="I27" s="44"/>
      <c r="J27" s="71"/>
      <c r="K27" s="69"/>
      <c r="L27" s="14"/>
      <c r="M27" s="9"/>
      <c r="N27" s="10"/>
    </row>
    <row r="28" spans="1:23" x14ac:dyDescent="0.25">
      <c r="A28" s="46" t="s">
        <v>11</v>
      </c>
      <c r="B28" s="61">
        <v>0.17799999999999999</v>
      </c>
      <c r="C28" s="84"/>
      <c r="D28" s="66"/>
      <c r="E28" s="10"/>
      <c r="F28" s="86"/>
      <c r="G28" s="71"/>
      <c r="H28" s="88"/>
      <c r="I28" s="44"/>
      <c r="J28" s="71"/>
      <c r="K28" s="69"/>
      <c r="L28" s="14"/>
      <c r="M28" s="9"/>
      <c r="N28" s="10"/>
    </row>
    <row r="29" spans="1:23" x14ac:dyDescent="0.25">
      <c r="A29" s="46" t="s">
        <v>12</v>
      </c>
      <c r="B29" s="61">
        <v>0.21199999999999999</v>
      </c>
      <c r="C29" s="84"/>
      <c r="D29" s="66"/>
      <c r="E29" s="10"/>
      <c r="F29" s="86"/>
      <c r="G29" s="71"/>
      <c r="H29" s="88"/>
      <c r="I29" s="44"/>
      <c r="J29" s="71"/>
      <c r="K29" s="69"/>
      <c r="L29" s="14"/>
      <c r="M29" s="9"/>
      <c r="N29" s="10"/>
    </row>
    <row r="30" spans="1:23" x14ac:dyDescent="0.25">
      <c r="A30" s="46" t="s">
        <v>13</v>
      </c>
      <c r="B30" s="73">
        <v>5.3999999999999999E-2</v>
      </c>
      <c r="C30" s="84"/>
      <c r="D30" s="66"/>
      <c r="E30" s="10"/>
      <c r="F30" s="86"/>
      <c r="G30" s="71"/>
      <c r="H30" s="88"/>
      <c r="I30" s="44"/>
      <c r="J30" s="71"/>
      <c r="K30" s="69"/>
      <c r="L30" s="14"/>
      <c r="M30" s="9"/>
      <c r="N30" s="10"/>
    </row>
    <row r="31" spans="1:23" x14ac:dyDescent="0.25">
      <c r="A31" s="46" t="s">
        <v>14</v>
      </c>
      <c r="B31" s="61">
        <v>0.17699999999999999</v>
      </c>
      <c r="C31" s="84"/>
      <c r="D31" s="66"/>
      <c r="E31" s="10"/>
      <c r="F31" s="86"/>
      <c r="G31" s="71"/>
      <c r="H31" s="88"/>
      <c r="I31" s="44"/>
      <c r="J31" s="71"/>
      <c r="K31" s="69"/>
      <c r="L31" s="14"/>
      <c r="M31" s="9"/>
      <c r="N31" s="10"/>
    </row>
    <row r="32" spans="1:23" x14ac:dyDescent="0.25">
      <c r="A32" s="46" t="s">
        <v>15</v>
      </c>
      <c r="B32" s="61">
        <v>0.34300000000000003</v>
      </c>
      <c r="C32" s="84"/>
      <c r="D32" s="66"/>
      <c r="E32" s="10"/>
      <c r="F32" s="86"/>
      <c r="G32" s="71"/>
      <c r="H32" s="88"/>
      <c r="I32" s="44"/>
      <c r="J32" s="71"/>
      <c r="K32" s="69"/>
      <c r="L32" s="14"/>
      <c r="M32" s="9"/>
      <c r="N32" s="10"/>
    </row>
    <row r="33" spans="1:14" x14ac:dyDescent="0.25">
      <c r="A33" s="46" t="s">
        <v>16</v>
      </c>
      <c r="B33" s="61">
        <v>7.2999999999999995E-2</v>
      </c>
      <c r="C33" s="84"/>
      <c r="D33" s="66"/>
      <c r="E33" s="10"/>
      <c r="F33" s="86"/>
      <c r="G33" s="71"/>
      <c r="H33" s="88"/>
      <c r="I33" s="44"/>
      <c r="J33" s="71"/>
      <c r="K33" s="69"/>
      <c r="L33" s="14"/>
      <c r="M33" s="9"/>
      <c r="N33" s="10"/>
    </row>
    <row r="34" spans="1:14" x14ac:dyDescent="0.25">
      <c r="A34" s="46" t="s">
        <v>17</v>
      </c>
      <c r="B34" s="61">
        <v>0.18</v>
      </c>
      <c r="C34" s="84"/>
      <c r="D34" s="66"/>
      <c r="E34" s="10"/>
      <c r="F34" s="86"/>
      <c r="G34" s="10"/>
      <c r="H34" s="86"/>
      <c r="I34" s="5"/>
      <c r="J34" s="10"/>
      <c r="K34" s="38"/>
      <c r="L34" s="14"/>
      <c r="M34" s="9"/>
      <c r="N34" s="10"/>
    </row>
    <row r="35" spans="1:14" x14ac:dyDescent="0.25">
      <c r="A35" s="46" t="s">
        <v>18</v>
      </c>
      <c r="B35" s="73">
        <v>0.106</v>
      </c>
      <c r="C35" s="84"/>
      <c r="D35" s="66"/>
      <c r="E35" s="10"/>
      <c r="F35" s="86"/>
      <c r="G35" s="10"/>
      <c r="H35" s="86"/>
      <c r="I35" s="5"/>
      <c r="J35" s="10"/>
      <c r="K35" s="38"/>
      <c r="L35" s="14"/>
      <c r="M35" s="9"/>
      <c r="N35" s="10"/>
    </row>
    <row r="36" spans="1:14" x14ac:dyDescent="0.25">
      <c r="A36" s="46" t="s">
        <v>19</v>
      </c>
      <c r="B36" s="61">
        <v>0</v>
      </c>
      <c r="C36" s="84">
        <v>0.41499999999999998</v>
      </c>
      <c r="D36" s="56">
        <v>24.16</v>
      </c>
      <c r="E36" s="10">
        <v>0.36</v>
      </c>
      <c r="F36" s="86">
        <v>0.06</v>
      </c>
      <c r="G36" s="10">
        <v>0.89729999999999999</v>
      </c>
      <c r="H36" s="86">
        <v>0.04</v>
      </c>
      <c r="I36" s="5" t="s">
        <v>10</v>
      </c>
      <c r="J36" s="10">
        <v>4.4999999999999998E-2</v>
      </c>
      <c r="K36" s="38">
        <v>0.22</v>
      </c>
      <c r="L36" s="14" t="s">
        <v>10</v>
      </c>
      <c r="M36" s="9">
        <v>7.0000000000000007E-2</v>
      </c>
      <c r="N36" s="10" t="s">
        <v>10</v>
      </c>
    </row>
    <row r="37" spans="1:14" x14ac:dyDescent="0.25">
      <c r="A37" s="46"/>
      <c r="B37" s="62"/>
      <c r="C37" s="84"/>
      <c r="D37" s="56"/>
      <c r="E37" s="10"/>
      <c r="F37" s="86"/>
      <c r="G37" s="10"/>
      <c r="H37" s="86"/>
      <c r="I37" s="5"/>
      <c r="J37" s="10"/>
      <c r="K37" s="38"/>
      <c r="L37" s="14"/>
      <c r="M37" s="9"/>
      <c r="N37" s="10"/>
    </row>
    <row r="38" spans="1:14" ht="15.75" thickBot="1" x14ac:dyDescent="0.3">
      <c r="A38" s="59" t="s">
        <v>23</v>
      </c>
      <c r="B38" s="135">
        <v>1.829</v>
      </c>
      <c r="C38" s="85">
        <v>0.41499999999999998</v>
      </c>
      <c r="D38" s="67">
        <v>24.16</v>
      </c>
      <c r="E38" s="58">
        <v>0.36</v>
      </c>
      <c r="F38" s="87">
        <v>0.06</v>
      </c>
      <c r="G38" s="58">
        <v>0.89729999999999999</v>
      </c>
      <c r="H38" s="87">
        <v>0.04</v>
      </c>
      <c r="I38" s="39" t="s">
        <v>10</v>
      </c>
      <c r="J38" s="58">
        <v>4.4999999999999998E-2</v>
      </c>
      <c r="K38" s="64">
        <v>0.22</v>
      </c>
      <c r="L38" s="146" t="s">
        <v>10</v>
      </c>
      <c r="M38" s="149">
        <v>7.0000000000000007E-2</v>
      </c>
      <c r="N38" s="58" t="s">
        <v>10</v>
      </c>
    </row>
    <row r="41" spans="1:14" x14ac:dyDescent="0.25">
      <c r="A41" t="s">
        <v>42</v>
      </c>
      <c r="D41">
        <v>110.7259</v>
      </c>
      <c r="F41" t="s">
        <v>3</v>
      </c>
      <c r="G41">
        <v>5.1760400000000004</v>
      </c>
      <c r="I41" t="s">
        <v>6</v>
      </c>
      <c r="J41">
        <v>1.44371</v>
      </c>
      <c r="L41" t="s">
        <v>46</v>
      </c>
      <c r="N41" t="s">
        <v>10</v>
      </c>
    </row>
    <row r="42" spans="1:14" x14ac:dyDescent="0.25">
      <c r="F42" t="s">
        <v>2</v>
      </c>
      <c r="G42">
        <v>5.2178399999999998</v>
      </c>
      <c r="I42" t="s">
        <v>39</v>
      </c>
      <c r="J42" t="s">
        <v>10</v>
      </c>
    </row>
    <row r="43" spans="1:14" x14ac:dyDescent="0.25">
      <c r="F43" t="s">
        <v>29</v>
      </c>
      <c r="G43">
        <v>9.6726799999999997</v>
      </c>
      <c r="I43" t="s">
        <v>45</v>
      </c>
      <c r="J43">
        <v>0.66603999999999997</v>
      </c>
    </row>
    <row r="44" spans="1:14" x14ac:dyDescent="0.25">
      <c r="F44" t="s">
        <v>43</v>
      </c>
      <c r="G44" t="s">
        <v>10</v>
      </c>
      <c r="I44" t="s">
        <v>44</v>
      </c>
      <c r="J44">
        <v>2.14</v>
      </c>
    </row>
    <row r="45" spans="1:14" x14ac:dyDescent="0.25">
      <c r="F45" t="s">
        <v>22</v>
      </c>
      <c r="G45">
        <v>6.2560000000000004E-2</v>
      </c>
    </row>
    <row r="46" spans="1:14" x14ac:dyDescent="0.25">
      <c r="F46" t="s">
        <v>25</v>
      </c>
      <c r="G46">
        <v>1.829</v>
      </c>
    </row>
    <row r="47" spans="1:14" x14ac:dyDescent="0.25">
      <c r="C47" s="150"/>
      <c r="D47" s="150" t="s">
        <v>50</v>
      </c>
      <c r="E47" s="150"/>
      <c r="F47" s="150"/>
      <c r="G47" s="150" t="s">
        <v>71</v>
      </c>
      <c r="H47" s="150"/>
      <c r="I47" s="150"/>
      <c r="J47" s="150" t="s">
        <v>72</v>
      </c>
      <c r="K47" s="150"/>
      <c r="L47" s="150"/>
      <c r="M47" s="150"/>
      <c r="N47" s="150" t="s">
        <v>10</v>
      </c>
    </row>
    <row r="49" spans="1:10" x14ac:dyDescent="0.25">
      <c r="C49" t="s">
        <v>49</v>
      </c>
      <c r="D49" t="s">
        <v>54</v>
      </c>
    </row>
    <row r="50" spans="1:10" x14ac:dyDescent="0.25">
      <c r="A50" t="s">
        <v>73</v>
      </c>
      <c r="I50" s="104">
        <v>492700.91</v>
      </c>
      <c r="J50" t="s">
        <v>10</v>
      </c>
    </row>
    <row r="51" spans="1:10" x14ac:dyDescent="0.25">
      <c r="A51" t="s">
        <v>10</v>
      </c>
      <c r="I51" s="104" t="s">
        <v>10</v>
      </c>
    </row>
    <row r="52" spans="1:10" x14ac:dyDescent="0.25">
      <c r="G52" t="s">
        <v>10</v>
      </c>
      <c r="I52" s="104" t="s">
        <v>10</v>
      </c>
    </row>
    <row r="53" spans="1:10" x14ac:dyDescent="0.25">
      <c r="A53" t="s">
        <v>74</v>
      </c>
      <c r="I53" s="92">
        <v>98837.15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2021</vt:lpstr>
      <vt:lpstr>2022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2022-06-08T13:34:51Z</cp:lastPrinted>
  <dcterms:created xsi:type="dcterms:W3CDTF">2021-10-18T13:20:41Z</dcterms:created>
  <dcterms:modified xsi:type="dcterms:W3CDTF">2023-02-13T09:48:42Z</dcterms:modified>
</cp:coreProperties>
</file>